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D01_Strategy" sheetId="2" state="visible" r:id="rId4"/>
    <sheet name="D02_Risk" sheetId="3" state="visible" r:id="rId5"/>
    <sheet name="D03_Data" sheetId="4" state="visible" r:id="rId6"/>
    <sheet name="D04_Models" sheetId="5" state="visible" r:id="rId7"/>
    <sheet name="D05_Security" sheetId="6" state="visible" r:id="rId8"/>
    <sheet name="D06_Compliance" sheetId="7" state="visible" r:id="rId9"/>
    <sheet name="D07_Transparency" sheetId="8" state="visible" r:id="rId10"/>
    <sheet name="D08_Oversight" sheetId="9" state="visible" r:id="rId11"/>
    <sheet name="D09_Vendor" sheetId="10" state="visible" r:id="rId12"/>
    <sheet name="D10_Incidents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<sst xmlns="http://schemas.openxmlformats.org/spreadsheetml/2006/main" count="170" uniqueCount="116">
  <si>
    <t xml:space="preserve">IZU Solutions LLC</t>
  </si>
  <si>
    <t xml:space="preserve">AI Governance Readiness Assessment</t>
  </si>
  <si>
    <t xml:space="preserve">Aligned to NIST AI RMF  |  ISO 42001  |  EU AI Act  |  CompTIA SecurityAI+</t>
  </si>
  <si>
    <t xml:space="preserve">Organization:</t>
  </si>
  <si>
    <t xml:space="preserve">Assessment Date:</t>
  </si>
  <si>
    <t xml:space="preserve">Assessed By:</t>
  </si>
  <si>
    <t xml:space="preserve">Next Review:</t>
  </si>
  <si>
    <t xml:space="preserve">  DOMAIN SCORE SUMMARY</t>
  </si>
  <si>
    <t xml:space="preserve">Domain</t>
  </si>
  <si>
    <t xml:space="preserve">Score</t>
  </si>
  <si>
    <t xml:space="preserve">Max</t>
  </si>
  <si>
    <t xml:space="preserve">Pct</t>
  </si>
  <si>
    <t xml:space="preserve">Maturity Level</t>
  </si>
  <si>
    <t xml:space="preserve">1. AI Strategy &amp; Governance</t>
  </si>
  <si>
    <t xml:space="preserve">2. Risk Management &amp; Controls</t>
  </si>
  <si>
    <t xml:space="preserve">3. Data Governance &amp; Privacy</t>
  </si>
  <si>
    <t xml:space="preserve">4. Model Development &amp; Validation</t>
  </si>
  <si>
    <t xml:space="preserve">5. AI Security &amp; Threat Management</t>
  </si>
  <si>
    <t xml:space="preserve">6. Regulatory Compliance &amp; Ethics</t>
  </si>
  <si>
    <t xml:space="preserve">7. Transparency &amp; Explainability</t>
  </si>
  <si>
    <t xml:space="preserve">8. Human Oversight &amp; Accountability</t>
  </si>
  <si>
    <t xml:space="preserve">9. Vendor &amp; Third-Party AI Risk</t>
  </si>
  <si>
    <t xml:space="preserve">10. Incident Response &amp; Monitoring</t>
  </si>
  <si>
    <t xml:space="preserve">TOTAL SCORE</t>
  </si>
  <si>
    <t xml:space="preserve">  MATURITY SCALE (Total Score out of 250)</t>
  </si>
  <si>
    <t xml:space="preserve">Level 1 — Ad Hoc</t>
  </si>
  <si>
    <t xml:space="preserve">0–50</t>
  </si>
  <si>
    <t xml:space="preserve">No formal AI governance. Immediate action required.</t>
  </si>
  <si>
    <t xml:space="preserve">Level 2 — Developing</t>
  </si>
  <si>
    <t xml:space="preserve">51–100</t>
  </si>
  <si>
    <t xml:space="preserve">Some awareness but fragmented. Prioritize policy and risk controls.</t>
  </si>
  <si>
    <t xml:space="preserve">Level 3 — Defined</t>
  </si>
  <si>
    <t xml:space="preserve">101–150</t>
  </si>
  <si>
    <t xml:space="preserve">Framework exists. Focus on consistent implementation.</t>
  </si>
  <si>
    <t xml:space="preserve">Level 4 — Managed</t>
  </si>
  <si>
    <t xml:space="preserve">151–200</t>
  </si>
  <si>
    <t xml:space="preserve">Measured and controlled. Focus on optimization.</t>
  </si>
  <si>
    <t xml:space="preserve">Level 5 — Optimized</t>
  </si>
  <si>
    <t xml:space="preserve">201–250</t>
  </si>
  <si>
    <t xml:space="preserve">Fully embedded. Continuously improving.</t>
  </si>
  <si>
    <t xml:space="preserve">DOMAIN 1: AI Strategy &amp; Governance Structure</t>
  </si>
  <si>
    <t xml:space="preserve">IZU Solutions LLC — AI Governance Readiness Assessment</t>
  </si>
  <si>
    <t xml:space="preserve">#</t>
  </si>
  <si>
    <t xml:space="preserve">Assessment Question</t>
  </si>
  <si>
    <t xml:space="preserve">Score (1-5)</t>
  </si>
  <si>
    <t xml:space="preserve">Evidence / Notes</t>
  </si>
  <si>
    <t xml:space="preserve">1=Not in place  |  2=Initial/Ad hoc  |  3=Defined but inconsistent  |  4=Managed  |  5=Optimized</t>
  </si>
  <si>
    <t xml:space="preserve">Does your organization have a documented AI governance policy approved by senior leadership?
1=None, 2=Draft, 3=Approved not enforced, 4=Enforced with exceptions, 5=Fully enforced reviewed annually</t>
  </si>
  <si>
    <t xml:space="preserve">Is there a designated AI governance body with defined authority and accountability?
1=No oversight, 2=Informal owner, 3=Designated owner, 4=Committee formed, 5=Active committee with board reporting</t>
  </si>
  <si>
    <t xml:space="preserve">Does the AI governance framework align with NIST AI RMF, ISO 42001, or equivalent standards?
1=No framework, 2=Aware not implemented, 3=Partial alignment, 4=Substantially aligned, 5=Fully aligned with mapping</t>
  </si>
  <si>
    <t xml:space="preserve">Is there a documented AI use case inventory that classifies systems by risk level?
1=No inventory, 2=Informal list, 3=Inventory not classified, 4=Classified with gaps, 5=Complete with risk classifications</t>
  </si>
  <si>
    <t xml:space="preserve">Are AI governance policies communicated and integrated into training programs?
1=No communication, 2=Ad hoc awareness, 3=Some training, 4=Regular training for AI teams, 5=Org-wide with attestation</t>
  </si>
  <si>
    <t xml:space="preserve">DOMAIN 1 SCORE:</t>
  </si>
  <si>
    <t xml:space="preserve">DOMAIN 2: Risk Management &amp; Controls</t>
  </si>
  <si>
    <t xml:space="preserve">Does your organization conduct formal AI risk assessments before deploying AI systems?
1=Never, 2=Rarely informal, 3=Sometimes, 4=Usually documented, 5=Always with formal sign-off</t>
  </si>
  <si>
    <t xml:space="preserve">Are controls in place to detect AI risks such as model drift, bias, and hallucination?
1=No controls, 2=Awareness only, 3=Some monitoring, 4=Controls documented tested, 5=Automated with alerting</t>
  </si>
  <si>
    <t xml:space="preserve">Is there an AI risk register reviewed and updated regularly?
1=No register, 2=Generic IT only, 3=AI risks added informally, 4=Dedicated AI risk register, 5=Integrated with ERM</t>
  </si>
  <si>
    <t xml:space="preserve">Are compensating controls in place for high-risk AI including HITL requirements?
1=No controls, 2=Informal oversight, 3=Documented some systems, 4=Enforced high-risk, 5=Comprehensive all tiers</t>
  </si>
  <si>
    <t xml:space="preserve">Are AI risk assessments updated when models are retrained or deployed in new contexts?
1=Never, 2=Ad hoc, 3=Sometimes, 4=Usually, 5=Always — change triggers reassessment</t>
  </si>
  <si>
    <t xml:space="preserve">DOMAIN 2 SCORE:</t>
  </si>
  <si>
    <t xml:space="preserve">DOMAIN 3: Data Governance &amp; Privacy</t>
  </si>
  <si>
    <t xml:space="preserve">Are data governance policies in place addressing AI training data quality and lineage?
1=No policies, 2=Generic only, 3=Some AI rules, 4=Documented AI data governance, 5=Fully governed with controls</t>
  </si>
  <si>
    <t xml:space="preserve">Does your organization assess and mitigate bias in training data before model development?
1=No assessment, 2=Informal awareness, 3=Some testing, 4=Formal bias testing, 5=Automated bias detection</t>
  </si>
  <si>
    <t xml:space="preserve">Is personal data handled in compliance with GDPR, CCPA, or applicable regulations in AI?
1=Not assessed, 2=Partial compliance, 3=Documented some systems, 4=Substantially compliant, 5=Fully compliant</t>
  </si>
  <si>
    <t xml:space="preserve">Is data retention and deletion enforced for AI training datasets per regulatory requirements?
1=No controls, 2=Manual process, 3=Policy inconsistently applied, 4=Consistently enforced, 5=Automated logged</t>
  </si>
  <si>
    <t xml:space="preserve">Are third-party data sources used in AI training vetted for quality and privacy compliance?
1=No vetting, 2=Informal review, 3=Some documentation, 4=Formal vendor assessment, 5=Comprehensive governance</t>
  </si>
  <si>
    <t xml:space="preserve">DOMAIN 3 SCORE:</t>
  </si>
  <si>
    <t xml:space="preserve">DOMAIN 4: Model Development &amp; Validation</t>
  </si>
  <si>
    <t xml:space="preserve">Is there a documented model development lifecycle with validation and approval gates?
1=None, 2=Informal, 3=Documented inconsistent, 4=Consistently followed, 5=Enforced with audit trail</t>
  </si>
  <si>
    <t xml:space="preserve">Are AI models validated against performance benchmarks before production deployment?
1=No validation, 2=Ad hoc testing, 3=Documented some models, 4=Formal all models, 5=Automated with pass/fail gates</t>
  </si>
  <si>
    <t xml:space="preserve">Is model performance monitored continuously with thresholds for retraining?
1=No monitoring, 2=Manual periodic, 3=Some automated, 4=Documented thresholds, 5=Real-time with auto-alerts</t>
  </si>
  <si>
    <t xml:space="preserve">Are model versioning and change control processes in place with rollback capabilities?
1=No versioning, 2=Informal tracking, 3=Dev only, 4=Full versioning with records, 5=Automated in CI/CD</t>
  </si>
  <si>
    <t xml:space="preserve">Is there a formal model decommissioning process including data deletion and documentation?
1=No process, 2=Ad hoc, 3=Informal checklist, 4=Documented followed, 5=Formal sign-off with evidence</t>
  </si>
  <si>
    <t xml:space="preserve">DOMAIN 4 SCORE:</t>
  </si>
  <si>
    <t xml:space="preserve">DOMAIN 5: AI Security &amp; Threat Management</t>
  </si>
  <si>
    <t xml:space="preserve">Has your org assessed AI threats including prompt injection and adversarial attacks?
1=Not assessed, 2=Aware not formal, 3=Informal assessment, 4=Formal documented, 5=Regular threat modeling</t>
  </si>
  <si>
    <t xml:space="preserve">Are AI systems and APIs protected against model theft and data exfiltration?
1=No controls, 2=Basic IT only, 3=Some AI controls, 4=Documented AI security, 5=Comprehensive AI architecture</t>
  </si>
  <si>
    <t xml:space="preserve">Is adversarial testing (red teaming) conducted on high-risk AI systems?
1=Never, 2=Rarely, 3=Occasionally, 4=For high-risk, 5=Regularly all systems with documented results</t>
  </si>
  <si>
    <t xml:space="preserve">Are LLM-specific risks (hallucination, prompt injection, jailbreaking) formally mitigated?
1=Not assessed, 2=Awareness only, 3=Informal mitigations, 4=Documented controls, 5=Comprehensive LLM framework</t>
  </si>
  <si>
    <t xml:space="preserve">Is AI security integrated into your broader cybersecurity framework?
1=Completely separate, 2=Loosely connected, 3=Some integration, 4=Substantially integrated, 5=Fully with AI playbooks</t>
  </si>
  <si>
    <t xml:space="preserve">DOMAIN 5 SCORE:</t>
  </si>
  <si>
    <t xml:space="preserve">DOMAIN 6: Regulatory Compliance &amp; Ethics</t>
  </si>
  <si>
    <t xml:space="preserve">Has your org assessed EU AI Act and other AI regulations for applicability?
1=Not assessed, 2=Aware not assessed, 3=Informal assessment, 4=Formal gap analysis, 5=Compliance roadmap with legal</t>
  </si>
  <si>
    <t xml:space="preserve">Are AI ethics principles formally documented and embedded in development practices?
1=No principles, 2=Informal values, 3=Documented not enforced, 4=Enforced with training, 5=Embedded reviewed</t>
  </si>
  <si>
    <t xml:space="preserve">Is there a process for identifying discriminatory outcomes or disparate impact in AI?
1=No process, 2=Reactive only, 3=Some testing, 4=Proactive testing, 5=Automated fairness monitoring</t>
  </si>
  <si>
    <t xml:space="preserve">Are AI systems subject to legal and compliance review before deployment?
1=No review, 2=Ad hoc, 3=Sometimes, 4=Usually high-risk, 5=Always with documented legal sign-off</t>
  </si>
  <si>
    <t xml:space="preserve">Is there a mechanism for employees or customers to raise concerns about AI decisions?
1=None, 2=Informal, 3=General feedback, 4=Dedicated AI feedback, 5=Formal appeal mechanism</t>
  </si>
  <si>
    <t xml:space="preserve">DOMAIN 6 SCORE:</t>
  </si>
  <si>
    <t xml:space="preserve">DOMAIN 7: Transparency &amp; Explainability</t>
  </si>
  <si>
    <t xml:space="preserve">Can your org explain AI model decisions to non-technical stakeholders or regulators?
1=Cannot explain, 2=Technical only, 3=Some business explanations, 4=Documented key systems, 5=Built into all products</t>
  </si>
  <si>
    <t xml:space="preserve">Are explainability requirements defined at design stage for all AI systems?
1=Not considered, 2=Informal, 3=Defined some systems, 4=All high-risk, 5=Required all with documentation</t>
  </si>
  <si>
    <t xml:space="preserve">Are end users informed when interacting with an AI system versus a human?
1=No disclosure, 2=Partial, 3=In terms only, 4=Clear in-context, 5=Prominent with explanation</t>
  </si>
  <si>
    <t xml:space="preserve">Is model documentation (model cards) produced and maintained for AI systems?
1=No documentation, 2=Ad hoc notes, 3=Partial, 4=Formal model cards key systems, 5=Comprehensive all systems</t>
  </si>
  <si>
    <t xml:space="preserve">Are audit logs maintained for AI model decisions enabling retrospective review?
1=No logs, 2=Basic system logs, 3=Some decision logging, 4=Logs high-risk, 5=Comprehensive immutable trail</t>
  </si>
  <si>
    <t xml:space="preserve">DOMAIN 7 SCORE:</t>
  </si>
  <si>
    <t xml:space="preserve">DOMAIN 8: Human Oversight &amp; Accountability</t>
  </si>
  <si>
    <t xml:space="preserve">Are HITL controls defined for high-risk AI decisions (hiring, credit, medical)?
1=No HITL, 2=Informal review, 3=HITL some decisions, 4=Documented high-risk, 5=Enforced with override logging</t>
  </si>
  <si>
    <t xml:space="preserve">Is there clear accountability — named individuals — responsible for each AI system?
1=No accountability, 2=Informal owner, 3=Documented some, 4=Formal accountability matrix, 5=Named owner every system</t>
  </si>
  <si>
    <t xml:space="preserve">Can AI decisions be overridden by authorized humans with logged process?
1=No override, 2=Ad hoc, 3=Possible not logged, 4=Documented with logging, 5=Full governance audit trail</t>
  </si>
  <si>
    <t xml:space="preserve">Are AI systems regularly reviewed by humans to detect unintended behaviors?
1=No review, 2=Occasional informal, 3=Periodic some, 4=Regular formal, 5=Continuous with scheduled review</t>
  </si>
  <si>
    <t xml:space="preserve">Is AI-generated content labeled to prevent humans assuming full AI autonomy?
1=No labeling, 2=Inconsistent, 3=Labeled some contexts, 4=Consistently labeled, 5=Enforced across all outputs</t>
  </si>
  <si>
    <t xml:space="preserve">DOMAIN 8 SCORE:</t>
  </si>
  <si>
    <t xml:space="preserve">DOMAIN 9: Vendor &amp; Third-Party AI Risk</t>
  </si>
  <si>
    <t xml:space="preserve">Does your org assess AI governance of third-party AI vendors before procurement?
1=No assessment, 2=Generic review, 3=Some AI questions, 4=Formal AI questionnaire, 5=Comprehensive with contractual requirements</t>
  </si>
  <si>
    <t xml:space="preserve">Are AI risks from third parties included in your vendor risk management program?
1=Not included, 2=Loosely covered, 3=Some coverage, 4=Formally included, 5=Dedicated AI vendor risk track</t>
  </si>
  <si>
    <t xml:space="preserve">Do vendor contracts include AI-specific provisions on data ownership and audit rights?
1=No AI provisions, 2=Basic data, 3=Some AI clauses, 4=Substantial provisions, 5=Comprehensive AI framework</t>
  </si>
  <si>
    <t xml:space="preserve">Is there a process for monitoring third-party AI systems for changes affecting risk?
1=No monitoring, 2=Ad hoc, 3=Informal tracking, 4=Formal change notification, 5=Automated with impact assessment</t>
  </si>
  <si>
    <t xml:space="preserve">Are embedded AI components in enterprise software (ERP, CRM) identified and governed?
1=Not identified, 2=Partially identified, 3=Identified not governed, 4=Identified assessed, 5=Fully inventoried governed</t>
  </si>
  <si>
    <t xml:space="preserve">DOMAIN 9 SCORE:</t>
  </si>
  <si>
    <t xml:space="preserve">DOMAIN 10: Incident Response &amp; Monitoring</t>
  </si>
  <si>
    <t xml:space="preserve">Is there a documented AI incident response plan covering AI-specific failure modes?
1=No plan, 2=Generic IT only, 3=AI mentioned in IT plan, 4=Separate AI procedures, 5=Comprehensive playbook with drills</t>
  </si>
  <si>
    <t xml:space="preserve">Are AI incidents tracked, classified, and reported to leadership and regulators?
1=No tracking, 2=Informal logging, 3=Some classification, 4=Formal tracking escalation, 5=Full reporting regulatory notifications</t>
  </si>
  <si>
    <t xml:space="preserve">Is continuous monitoring in place for AI performance and anomalous behavior?
1=No monitoring, 2=Manual checks, 3=Some automated, 4=Comprehensive dashboards, 5=Real-time auto-remediation triggers</t>
  </si>
  <si>
    <t xml:space="preserve">Are lessons learned from AI incidents used to improve governance frameworks?
1=No lessons learned, 2=Informal discussion, 3=Some documentation, 4=Formal post-incident review, 5=Systematic improvement tracked</t>
  </si>
  <si>
    <t xml:space="preserve">Is AI governance performance tracked through KPIs reported to the board?
1=No KPIs, 2=Informal metrics, 3=Some tracked, 4=Regular executive reporting, 5=Board-level AI governance dashboard</t>
  </si>
  <si>
    <t xml:space="preserve">DOMAIN 10 SCORE: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</si>
</sst>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B3D4F0"/>
      <name val="Arial"/>
      <family val="0"/>
      <charset val="1"/>
    </font>
    <font>
      <b val="true"/>
      <sz val="9"/>
      <color rgb="FF185FA5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666666"/>
      <name val="Arial"/>
      <family val="0"/>
      <charset val="1"/>
    </font>
    <font>
      <b val="true"/>
      <sz val="10"/>
      <color rgb="FF185FA5"/>
      <name val="Arial"/>
      <family val="0"/>
      <charset val="1"/>
    </font>
    <font>
      <b val="true"/>
      <sz val="11"/>
      <color rgb="FF185FA5"/>
      <name val="Arial"/>
      <family val="0"/>
      <charset val="1"/>
    </font>
    <font>
      <b val="true"/>
      <sz val="12"/>
      <color rgb="FF185FA5"/>
      <name val="Arial"/>
      <family val="0"/>
      <charset val="1"/>
    </font>
    <font>
      <b val="true"/>
      <sz val="11"/>
      <color rgb="FF666666"/>
      <name val="Arial"/>
      <family val="0"/>
      <charset val="1"/>
    </font>
    <font>
      <sz val="10"/>
      <color rgb="FFFFFFFF"/>
      <name val="Arial"/>
      <family val="0"/>
      <charset val="1"/>
    </font>
    <font>
      <sz val="9"/>
      <color rgb="FF1A1A1A"/>
      <name val="Arial"/>
      <family val="0"/>
      <charset val="1"/>
    </font>
    <font>
      <i val="true"/>
      <sz val="9"/>
      <color rgb="FF185FA5"/>
      <name val="Arial"/>
      <family val="0"/>
      <charset val="1"/>
    </font>
    <font>
      <b val="true"/>
      <sz val="14"/>
      <color rgb="FF185FA5"/>
      <name val="Arial"/>
      <family val="0"/>
      <charset val="1"/>
    </font>
    <font>
      <sz val="8"/>
      <color rgb="FF666666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85FA5"/>
        <bgColor rgb="FF008080"/>
      </patternFill>
    </fill>
    <fill>
      <patternFill patternType="solid">
        <fgColor rgb="FFF5F5F5"/>
        <bgColor rgb="FFFEF9E7"/>
      </patternFill>
    </fill>
    <fill>
      <patternFill patternType="solid">
        <fgColor rgb="FFFFFFFF"/>
        <bgColor rgb="FFFEF9E7"/>
      </patternFill>
    </fill>
    <fill>
      <patternFill patternType="solid">
        <fgColor rgb="FFE8F1FA"/>
        <bgColor rgb="FFF5F5F5"/>
      </patternFill>
    </fill>
    <fill>
      <patternFill patternType="solid">
        <fgColor rgb="FFC0392B"/>
        <bgColor rgb="FF993366"/>
      </patternFill>
    </fill>
    <fill>
      <patternFill patternType="solid">
        <fgColor rgb="FFE67E22"/>
        <bgColor rgb="FFFF9900"/>
      </patternFill>
    </fill>
    <fill>
      <patternFill patternType="solid">
        <fgColor rgb="FFB7950B"/>
        <bgColor rgb="FFE67E22"/>
      </patternFill>
    </fill>
    <fill>
      <patternFill patternType="solid">
        <fgColor rgb="FF2E86C1"/>
        <bgColor rgb="FF008080"/>
      </patternFill>
    </fill>
    <fill>
      <patternFill patternType="solid">
        <fgColor rgb="FF27AE6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FADBD8"/>
        </patternFill>
      </fill>
    </dxf>
    <dxf>
      <fill>
        <patternFill>
          <bgColor rgb="FFFDEBD0"/>
        </patternFill>
      </fill>
    </dxf>
    <dxf>
      <fill>
        <patternFill>
          <bgColor rgb="FFFEF9E7"/>
        </patternFill>
      </fill>
    </dxf>
    <dxf>
      <fill>
        <patternFill>
          <bgColor rgb="FFD6EAF8"/>
        </patternFill>
      </fill>
    </dxf>
    <dxf>
      <fill>
        <patternFill>
          <bgColor rgb="FFD5F5E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950B"/>
      <rgbColor rgb="FF800080"/>
      <rgbColor rgb="FF008080"/>
      <rgbColor rgb="FFCCCCCC"/>
      <rgbColor rgb="FF808080"/>
      <rgbColor rgb="FF9999FF"/>
      <rgbColor rgb="FF993366"/>
      <rgbColor rgb="FFFEF9E7"/>
      <rgbColor rgb="FFD6EAF8"/>
      <rgbColor rgb="FF660066"/>
      <rgbColor rgb="FFFF8080"/>
      <rgbColor rgb="FF185FA5"/>
      <rgbColor rgb="FFB3D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1FA"/>
      <rgbColor rgb="FFD5F5E3"/>
      <rgbColor rgb="FFFDEBD0"/>
      <rgbColor rgb="FFF5F5F5"/>
      <rgbColor rgb="FFFF99CC"/>
      <rgbColor rgb="FFCC99FF"/>
      <rgbColor rgb="FFFADBD8"/>
      <rgbColor rgb="FF2E86C1"/>
      <rgbColor rgb="FF33CCCC"/>
      <rgbColor rgb="FF99CC00"/>
      <rgbColor rgb="FFFFCC00"/>
      <rgbColor rgb="FFFF9900"/>
      <rgbColor rgb="FFE67E22"/>
      <rgbColor rgb="FF666666"/>
      <rgbColor rgb="FF969696"/>
      <rgbColor rgb="FF003366"/>
      <rgbColor rgb="FF27AE60"/>
      <rgbColor rgb="FF003300"/>
      <rgbColor rgb="FF333300"/>
      <rgbColor rgb="FFC0392B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5" min="3" style="0" width="12"/>
    <col collapsed="false" customWidth="true" hidden="false" outlineLevel="0" max="6" min="6" style="0" width="22"/>
    <col collapsed="false" customWidth="true" hidden="false" outlineLevel="0" max="7" min="7" style="0" width="3"/>
  </cols>
  <sheetData>
    <row r="2" customFormat="false" ht="39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24.75" hidden="false" customHeight="true" outlineLevel="0" collapsed="false">
      <c r="B3" s="2" t="s">
        <v>1</v>
      </c>
      <c r="C3" s="2"/>
      <c r="D3" s="2"/>
      <c r="E3" s="2"/>
      <c r="F3" s="2"/>
    </row>
    <row r="4" customFormat="false" ht="21.75" hidden="false" customHeight="true" outlineLevel="0" collapsed="false">
      <c r="B4" s="3" t="s">
        <v>2</v>
      </c>
      <c r="C4" s="3"/>
      <c r="D4" s="3"/>
      <c r="E4" s="3"/>
      <c r="F4" s="3"/>
    </row>
    <row r="5" customFormat="false" ht="7.5" hidden="false" customHeight="true" outlineLevel="0" collapsed="false"/>
    <row r="6" customFormat="false" ht="15" hidden="false" customHeight="false" outlineLevel="0" collapsed="false">
      <c r="B6" s="4" t="s">
        <v>3</v>
      </c>
      <c r="C6" s="4" t="s">
        <v>4</v>
      </c>
      <c r="D6" s="4" t="s">
        <v>5</v>
      </c>
      <c r="E6" s="4" t="s">
        <v>6</v>
      </c>
    </row>
    <row r="7" customFormat="false" ht="15" hidden="false" customHeight="false" outlineLevel="0" collapsed="false">
      <c r="B7" s="5"/>
      <c r="C7" s="5"/>
      <c r="D7" s="5"/>
      <c r="E7" s="5"/>
    </row>
    <row r="9" customFormat="false" ht="15" hidden="false" customHeight="false" outlineLevel="0" collapsed="false">
      <c r="B9" s="6" t="s">
        <v>7</v>
      </c>
      <c r="C9" s="6"/>
      <c r="D9" s="6"/>
      <c r="E9" s="6"/>
      <c r="F9" s="6"/>
    </row>
    <row r="10" customFormat="false" ht="15" hidden="false" customHeight="false" outlineLevel="0" collapsed="false">
      <c r="B10" s="7" t="s">
        <v>8</v>
      </c>
      <c r="C10" s="7" t="s">
        <v>9</v>
      </c>
      <c r="D10" s="7" t="s">
        <v>10</v>
      </c>
      <c r="E10" s="7" t="s">
        <v>11</v>
      </c>
      <c r="F10" s="7" t="s">
        <v>12</v>
      </c>
    </row>
    <row r="11" customFormat="false" ht="18" hidden="false" customHeight="true" outlineLevel="0" collapsed="false">
      <c r="B11" s="5" t="s">
        <v>13</v>
      </c>
      <c r="C11" s="8" t="n">
        <f aca="false">D01_Strategy!B32</f>
        <v>0</v>
      </c>
      <c r="D11" s="9" t="n">
        <v>25</v>
      </c>
      <c r="E11" s="10" t="n">
        <f aca="false">IFERROR(C11/D11,0)</f>
        <v>0</v>
      </c>
      <c r="F11" s="11" t="str">
        <f aca="false">IF(C11&lt;=5,"1-Ad Hoc",IF(C11&lt;=10,"2-Developing",IF(C11&lt;=15,"3-Defined",IF(C11&lt;=20,"4-Managed","5-Optimized"))))</f>
        <v>1-Ad Hoc</v>
      </c>
    </row>
    <row r="12" customFormat="false" ht="18" hidden="false" customHeight="true" outlineLevel="0" collapsed="false">
      <c r="B12" s="12" t="s">
        <v>14</v>
      </c>
      <c r="C12" s="13" t="n">
        <f aca="false">D02_Risk!B32</f>
        <v>0</v>
      </c>
      <c r="D12" s="14" t="n">
        <v>25</v>
      </c>
      <c r="E12" s="15" t="n">
        <f aca="false">IFERROR(C12/D12,0)</f>
        <v>0</v>
      </c>
      <c r="F12" s="16" t="str">
        <f aca="false">IF(C12&lt;=5,"1-Ad Hoc",IF(C12&lt;=10,"2-Developing",IF(C12&lt;=15,"3-Defined",IF(C12&lt;=20,"4-Managed","5-Optimized"))))</f>
        <v>1-Ad Hoc</v>
      </c>
    </row>
    <row r="13" customFormat="false" ht="18" hidden="false" customHeight="true" outlineLevel="0" collapsed="false">
      <c r="B13" s="5" t="s">
        <v>15</v>
      </c>
      <c r="C13" s="8" t="n">
        <f aca="false">D03_Data!B32</f>
        <v>0</v>
      </c>
      <c r="D13" s="9" t="n">
        <v>25</v>
      </c>
      <c r="E13" s="10" t="n">
        <f aca="false">IFERROR(C13/D13,0)</f>
        <v>0</v>
      </c>
      <c r="F13" s="11" t="str">
        <f aca="false">IF(C13&lt;=5,"1-Ad Hoc",IF(C13&lt;=10,"2-Developing",IF(C13&lt;=15,"3-Defined",IF(C13&lt;=20,"4-Managed","5-Optimized"))))</f>
        <v>1-Ad Hoc</v>
      </c>
    </row>
    <row r="14" customFormat="false" ht="18" hidden="false" customHeight="true" outlineLevel="0" collapsed="false">
      <c r="B14" s="12" t="s">
        <v>16</v>
      </c>
      <c r="C14" s="13" t="n">
        <f aca="false">D04_Models!B32</f>
        <v>0</v>
      </c>
      <c r="D14" s="14" t="n">
        <v>25</v>
      </c>
      <c r="E14" s="15" t="n">
        <f aca="false">IFERROR(C14/D14,0)</f>
        <v>0</v>
      </c>
      <c r="F14" s="16" t="str">
        <f aca="false">IF(C14&lt;=5,"1-Ad Hoc",IF(C14&lt;=10,"2-Developing",IF(C14&lt;=15,"3-Defined",IF(C14&lt;=20,"4-Managed","5-Optimized"))))</f>
        <v>1-Ad Hoc</v>
      </c>
    </row>
    <row r="15" customFormat="false" ht="18" hidden="false" customHeight="true" outlineLevel="0" collapsed="false">
      <c r="B15" s="5" t="s">
        <v>17</v>
      </c>
      <c r="C15" s="8" t="n">
        <f aca="false">D05_Security!B32</f>
        <v>0</v>
      </c>
      <c r="D15" s="9" t="n">
        <v>25</v>
      </c>
      <c r="E15" s="10" t="n">
        <f aca="false">IFERROR(C15/D15,0)</f>
        <v>0</v>
      </c>
      <c r="F15" s="11" t="str">
        <f aca="false">IF(C15&lt;=5,"1-Ad Hoc",IF(C15&lt;=10,"2-Developing",IF(C15&lt;=15,"3-Defined",IF(C15&lt;=20,"4-Managed","5-Optimized"))))</f>
        <v>1-Ad Hoc</v>
      </c>
    </row>
    <row r="16" customFormat="false" ht="18" hidden="false" customHeight="true" outlineLevel="0" collapsed="false">
      <c r="B16" s="12" t="s">
        <v>18</v>
      </c>
      <c r="C16" s="13" t="n">
        <f aca="false">D06_Compliance!B32</f>
        <v>0</v>
      </c>
      <c r="D16" s="14" t="n">
        <v>25</v>
      </c>
      <c r="E16" s="15" t="n">
        <f aca="false">IFERROR(C16/D16,0)</f>
        <v>0</v>
      </c>
      <c r="F16" s="16" t="str">
        <f aca="false">IF(C16&lt;=5,"1-Ad Hoc",IF(C16&lt;=10,"2-Developing",IF(C16&lt;=15,"3-Defined",IF(C16&lt;=20,"4-Managed","5-Optimized"))))</f>
        <v>1-Ad Hoc</v>
      </c>
    </row>
    <row r="17" customFormat="false" ht="18" hidden="false" customHeight="true" outlineLevel="0" collapsed="false">
      <c r="B17" s="5" t="s">
        <v>19</v>
      </c>
      <c r="C17" s="8" t="n">
        <f aca="false">D07_Transparency!B32</f>
        <v>0</v>
      </c>
      <c r="D17" s="9" t="n">
        <v>25</v>
      </c>
      <c r="E17" s="10" t="n">
        <f aca="false">IFERROR(C17/D17,0)</f>
        <v>0</v>
      </c>
      <c r="F17" s="11" t="str">
        <f aca="false">IF(C17&lt;=5,"1-Ad Hoc",IF(C17&lt;=10,"2-Developing",IF(C17&lt;=15,"3-Defined",IF(C17&lt;=20,"4-Managed","5-Optimized"))))</f>
        <v>1-Ad Hoc</v>
      </c>
    </row>
    <row r="18" customFormat="false" ht="18" hidden="false" customHeight="true" outlineLevel="0" collapsed="false">
      <c r="B18" s="12" t="s">
        <v>20</v>
      </c>
      <c r="C18" s="13" t="n">
        <f aca="false">D08_Oversight!B32</f>
        <v>0</v>
      </c>
      <c r="D18" s="14" t="n">
        <v>25</v>
      </c>
      <c r="E18" s="15" t="n">
        <f aca="false">IFERROR(C18/D18,0)</f>
        <v>0</v>
      </c>
      <c r="F18" s="16" t="str">
        <f aca="false">IF(C18&lt;=5,"1-Ad Hoc",IF(C18&lt;=10,"2-Developing",IF(C18&lt;=15,"3-Defined",IF(C18&lt;=20,"4-Managed","5-Optimized"))))</f>
        <v>1-Ad Hoc</v>
      </c>
    </row>
    <row r="19" customFormat="false" ht="18" hidden="false" customHeight="true" outlineLevel="0" collapsed="false">
      <c r="B19" s="5" t="s">
        <v>21</v>
      </c>
      <c r="C19" s="8" t="n">
        <f aca="false">D09_Vendor!B32</f>
        <v>0</v>
      </c>
      <c r="D19" s="9" t="n">
        <v>25</v>
      </c>
      <c r="E19" s="10" t="n">
        <f aca="false">IFERROR(C19/D19,0)</f>
        <v>0</v>
      </c>
      <c r="F19" s="11" t="str">
        <f aca="false">IF(C19&lt;=5,"1-Ad Hoc",IF(C19&lt;=10,"2-Developing",IF(C19&lt;=15,"3-Defined",IF(C19&lt;=20,"4-Managed","5-Optimized"))))</f>
        <v>1-Ad Hoc</v>
      </c>
    </row>
    <row r="20" customFormat="false" ht="18" hidden="false" customHeight="true" outlineLevel="0" collapsed="false">
      <c r="B20" s="12" t="s">
        <v>22</v>
      </c>
      <c r="C20" s="13" t="n">
        <f aca="false">D10_Incidents!B32</f>
        <v>0</v>
      </c>
      <c r="D20" s="14" t="n">
        <v>25</v>
      </c>
      <c r="E20" s="15" t="n">
        <f aca="false">IFERROR(C20/D20,0)</f>
        <v>0</v>
      </c>
      <c r="F20" s="16" t="str">
        <f aca="false">IF(C20&lt;=5,"1-Ad Hoc",IF(C20&lt;=10,"2-Developing",IF(C20&lt;=15,"3-Defined",IF(C20&lt;=20,"4-Managed","5-Optimized"))))</f>
        <v>1-Ad Hoc</v>
      </c>
    </row>
    <row r="21" customFormat="false" ht="25.5" hidden="false" customHeight="true" outlineLevel="0" collapsed="false">
      <c r="B21" s="17" t="s">
        <v>23</v>
      </c>
      <c r="C21" s="18" t="n">
        <f aca="false">SUM(C11:C20)</f>
        <v>0</v>
      </c>
      <c r="D21" s="19" t="n">
        <v>250</v>
      </c>
      <c r="E21" s="20" t="n">
        <f aca="false">IFERROR(C21/D21,0)</f>
        <v>0</v>
      </c>
      <c r="F21" s="21" t="str">
        <f aca="false">IF(C21&lt;=50,"1-Ad Hoc",IF(C21&lt;=100,"2-Developing",IF(C21&lt;=150,"3-Defined",IF(C21&lt;=200,"4-Managed","5-Optimized"))))</f>
        <v>1-Ad Hoc</v>
      </c>
    </row>
    <row r="23" customFormat="false" ht="15" hidden="false" customHeight="false" outlineLevel="0" collapsed="false">
      <c r="B23" s="6" t="s">
        <v>24</v>
      </c>
      <c r="C23" s="6"/>
      <c r="D23" s="6"/>
      <c r="E23" s="6"/>
      <c r="F23" s="6"/>
    </row>
    <row r="24" customFormat="false" ht="25.5" hidden="false" customHeight="true" outlineLevel="0" collapsed="false">
      <c r="B24" s="22" t="s">
        <v>25</v>
      </c>
      <c r="C24" s="23" t="s">
        <v>26</v>
      </c>
      <c r="D24" s="24" t="s">
        <v>27</v>
      </c>
      <c r="E24" s="24"/>
      <c r="F24" s="24"/>
    </row>
    <row r="25" customFormat="false" ht="25.5" hidden="false" customHeight="true" outlineLevel="0" collapsed="false">
      <c r="B25" s="25" t="s">
        <v>28</v>
      </c>
      <c r="C25" s="26" t="s">
        <v>29</v>
      </c>
      <c r="D25" s="24" t="s">
        <v>30</v>
      </c>
      <c r="E25" s="24"/>
      <c r="F25" s="24"/>
    </row>
    <row r="26" customFormat="false" ht="25.5" hidden="false" customHeight="true" outlineLevel="0" collapsed="false">
      <c r="B26" s="27" t="s">
        <v>31</v>
      </c>
      <c r="C26" s="28" t="s">
        <v>32</v>
      </c>
      <c r="D26" s="24" t="s">
        <v>33</v>
      </c>
      <c r="E26" s="24"/>
      <c r="F26" s="24"/>
    </row>
    <row r="27" customFormat="false" ht="25.5" hidden="false" customHeight="true" outlineLevel="0" collapsed="false">
      <c r="B27" s="29" t="s">
        <v>34</v>
      </c>
      <c r="C27" s="30" t="s">
        <v>35</v>
      </c>
      <c r="D27" s="24" t="s">
        <v>36</v>
      </c>
      <c r="E27" s="24"/>
      <c r="F27" s="24"/>
    </row>
    <row r="28" customFormat="false" ht="25.5" hidden="false" customHeight="true" outlineLevel="0" collapsed="false">
      <c r="B28" s="31" t="s">
        <v>37</v>
      </c>
      <c r="C28" s="32" t="s">
        <v>38</v>
      </c>
      <c r="D28" s="24" t="s">
        <v>39</v>
      </c>
      <c r="E28" s="24"/>
      <c r="F28" s="24"/>
    </row>
  </sheetData>
  <mergeCells count="10">
    <mergeCell ref="B2:F2"/>
    <mergeCell ref="B3:F3"/>
    <mergeCell ref="B4:F4"/>
    <mergeCell ref="B9:F9"/>
    <mergeCell ref="B23:F23"/>
    <mergeCell ref="D24:F24"/>
    <mergeCell ref="D25:F25"/>
    <mergeCell ref="D26:F26"/>
    <mergeCell ref="D27:F27"/>
    <mergeCell ref="D28:F28"/>
  </mergeCells>
  <conditionalFormatting sqref="E11:E20">
    <cfRule type="colorScale" priority="2">
      <colorScale>
        <cfvo type="num" val="0"/>
        <cfvo type="num" val="0.5"/>
        <cfvo type="num" val="1"/>
        <color rgb="FFC0392B"/>
        <color rgb="FFF39C12"/>
        <color rgb="FF27AE6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102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103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104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105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106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107</v>
      </c>
      <c r="D11" s="38"/>
      <c r="E11" s="39"/>
    </row>
    <row r="13" customFormat="false" ht="27.75" hidden="false" customHeight="true" outlineLevel="0" collapsed="false">
      <c r="B13" s="42" t="s">
        <v>108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109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110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111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112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113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114</v>
      </c>
      <c r="D11" s="38"/>
      <c r="E11" s="39"/>
    </row>
    <row r="13" customFormat="false" ht="27.75" hidden="false" customHeight="true" outlineLevel="0" collapsed="false">
      <c r="B13" s="42" t="s">
        <v>115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40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47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48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49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50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51</v>
      </c>
      <c r="D11" s="38"/>
      <c r="E11" s="39"/>
    </row>
    <row r="13" customFormat="false" ht="27.75" hidden="false" customHeight="true" outlineLevel="0" collapsed="false">
      <c r="B13" s="42" t="s">
        <v>52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53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54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55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56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57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58</v>
      </c>
      <c r="D11" s="38"/>
      <c r="E11" s="39"/>
    </row>
    <row r="13" customFormat="false" ht="27.75" hidden="false" customHeight="true" outlineLevel="0" collapsed="false">
      <c r="B13" s="42" t="s">
        <v>59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60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61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62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63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64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65</v>
      </c>
      <c r="D11" s="38"/>
      <c r="E11" s="39"/>
    </row>
    <row r="13" customFormat="false" ht="27.75" hidden="false" customHeight="true" outlineLevel="0" collapsed="false">
      <c r="B13" s="42" t="s">
        <v>66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67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68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69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70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71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72</v>
      </c>
      <c r="D11" s="38"/>
      <c r="E11" s="39"/>
    </row>
    <row r="13" customFormat="false" ht="27.75" hidden="false" customHeight="true" outlineLevel="0" collapsed="false">
      <c r="B13" s="42" t="s">
        <v>73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74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75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76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77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78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79</v>
      </c>
      <c r="D11" s="38"/>
      <c r="E11" s="39"/>
    </row>
    <row r="13" customFormat="false" ht="27.75" hidden="false" customHeight="true" outlineLevel="0" collapsed="false">
      <c r="B13" s="42" t="s">
        <v>80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81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82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83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84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85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86</v>
      </c>
      <c r="D11" s="38"/>
      <c r="E11" s="39"/>
    </row>
    <row r="13" customFormat="false" ht="27.75" hidden="false" customHeight="true" outlineLevel="0" collapsed="false">
      <c r="B13" s="42" t="s">
        <v>87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88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89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90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91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92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93</v>
      </c>
      <c r="D11" s="38"/>
      <c r="E11" s="39"/>
    </row>
    <row r="13" customFormat="false" ht="27.75" hidden="false" customHeight="true" outlineLevel="0" collapsed="false">
      <c r="B13" s="42" t="s">
        <v>94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5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33" t="s">
        <v>95</v>
      </c>
      <c r="C2" s="33"/>
      <c r="D2" s="33"/>
      <c r="E2" s="33"/>
    </row>
    <row r="3" customFormat="false" ht="21.75" hidden="false" customHeight="true" outlineLevel="0" collapsed="false">
      <c r="B3" s="34" t="s">
        <v>41</v>
      </c>
      <c r="C3" s="34"/>
      <c r="D3" s="34"/>
      <c r="E3" s="34"/>
    </row>
    <row r="4" customFormat="false" ht="7.5" hidden="false" customHeight="true" outlineLevel="0" collapsed="false"/>
    <row r="5" customFormat="false" ht="21.75" hidden="false" customHeight="true" outlineLevel="0" collapsed="false">
      <c r="B5" s="7" t="s">
        <v>42</v>
      </c>
      <c r="C5" s="35" t="s">
        <v>43</v>
      </c>
      <c r="D5" s="7" t="s">
        <v>44</v>
      </c>
      <c r="E5" s="35" t="s">
        <v>45</v>
      </c>
    </row>
    <row r="6" customFormat="false" ht="19.5" hidden="false" customHeight="true" outlineLevel="0" collapsed="false">
      <c r="B6" s="36" t="s">
        <v>46</v>
      </c>
      <c r="C6" s="36"/>
      <c r="D6" s="36"/>
      <c r="E6" s="36"/>
    </row>
    <row r="7" customFormat="false" ht="49.5" hidden="false" customHeight="true" outlineLevel="0" collapsed="false">
      <c r="B7" s="11" t="n">
        <v>1</v>
      </c>
      <c r="C7" s="37" t="s">
        <v>96</v>
      </c>
      <c r="D7" s="38"/>
      <c r="E7" s="39"/>
    </row>
    <row r="8" customFormat="false" ht="49.5" hidden="false" customHeight="true" outlineLevel="0" collapsed="false">
      <c r="B8" s="16" t="n">
        <v>2</v>
      </c>
      <c r="C8" s="40" t="s">
        <v>97</v>
      </c>
      <c r="D8" s="38"/>
      <c r="E8" s="41"/>
    </row>
    <row r="9" customFormat="false" ht="49.5" hidden="false" customHeight="true" outlineLevel="0" collapsed="false">
      <c r="B9" s="11" t="n">
        <v>3</v>
      </c>
      <c r="C9" s="37" t="s">
        <v>98</v>
      </c>
      <c r="D9" s="38"/>
      <c r="E9" s="39"/>
    </row>
    <row r="10" customFormat="false" ht="49.5" hidden="false" customHeight="true" outlineLevel="0" collapsed="false">
      <c r="B10" s="16" t="n">
        <v>4</v>
      </c>
      <c r="C10" s="40" t="s">
        <v>99</v>
      </c>
      <c r="D10" s="38"/>
      <c r="E10" s="41"/>
    </row>
    <row r="11" customFormat="false" ht="49.5" hidden="false" customHeight="true" outlineLevel="0" collapsed="false">
      <c r="B11" s="11" t="n">
        <v>5</v>
      </c>
      <c r="C11" s="37" t="s">
        <v>100</v>
      </c>
      <c r="D11" s="38"/>
      <c r="E11" s="39"/>
    </row>
    <row r="13" customFormat="false" ht="27.75" hidden="false" customHeight="true" outlineLevel="0" collapsed="false">
      <c r="B13" s="42" t="s">
        <v>101</v>
      </c>
      <c r="C13" s="42"/>
      <c r="D13" s="43" t="n">
        <f aca="false">IFERROR(SUM(D7:D11),0)</f>
        <v>0</v>
      </c>
    </row>
    <row r="32" customFormat="false" ht="15" hidden="false" customHeight="false" outlineLevel="0" collapsed="false">
      <c r="B32" s="44" t="n">
        <f aca="false">IFERROR(SUM(D7:D11),0)</f>
        <v>0</v>
      </c>
    </row>
  </sheetData>
  <mergeCells count="4">
    <mergeCell ref="B2:E2"/>
    <mergeCell ref="B3:E3"/>
    <mergeCell ref="B6:E6"/>
    <mergeCell ref="B13:C13"/>
  </mergeCells>
  <conditionalFormatting sqref="D7:D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Style="stop" operator="between" prompt="Select score 1-5" showDropDown="false" showErrorMessage="false" showInputMessage="false" sqref="D7:D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2026-04-08T19:23:30Z</dcterms:created>
  <dc:creator>openpyxl</dc:creator>
  <dc:description/>
  <dc:language>en-US</dc:language>
  <cp:lastModifiedBy/>
  <dcterms:modified xsi:type="dcterms:W3CDTF">2026-04-08T19:23:31Z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